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onz\Dropbox\HOA\Budget - Financial reports\2024 Budget and Financials\"/>
    </mc:Choice>
  </mc:AlternateContent>
  <xr:revisionPtr revIDLastSave="0" documentId="8_{94750011-7044-4BE0-8B9B-DA7296CD866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Y10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6" i="1" l="1"/>
  <c r="B106" i="1"/>
  <c r="B40" i="1"/>
  <c r="C40" i="1"/>
  <c r="C94" i="1"/>
  <c r="B94" i="1"/>
  <c r="C83" i="1"/>
  <c r="B83" i="1"/>
  <c r="C75" i="1"/>
  <c r="B75" i="1"/>
  <c r="B57" i="1"/>
  <c r="C57" i="1"/>
  <c r="C29" i="1"/>
  <c r="B29" i="1"/>
</calcChain>
</file>

<file path=xl/sharedStrings.xml><?xml version="1.0" encoding="utf-8"?>
<sst xmlns="http://schemas.openxmlformats.org/spreadsheetml/2006/main" count="97" uniqueCount="95">
  <si>
    <t>Heritage Key Association, Inc. - (hka)</t>
  </si>
  <si>
    <t xml:space="preserve">     Total Revenues</t>
  </si>
  <si>
    <t xml:space="preserve">     Personnel Expense:</t>
  </si>
  <si>
    <t xml:space="preserve">     Total Personnel Expenses</t>
  </si>
  <si>
    <t xml:space="preserve">     Administration Expense:</t>
  </si>
  <si>
    <t xml:space="preserve">     Total Administration Expenses</t>
  </si>
  <si>
    <t xml:space="preserve">     Total Maintenance Expenses</t>
  </si>
  <si>
    <t xml:space="preserve">     Ground Expenses:</t>
  </si>
  <si>
    <t xml:space="preserve"> Total Operating Expenses</t>
  </si>
  <si>
    <t xml:space="preserve">Reserves </t>
  </si>
  <si>
    <t>Special Assessment</t>
  </si>
  <si>
    <t>Payroll taxes</t>
  </si>
  <si>
    <t>Health Insurance</t>
  </si>
  <si>
    <t>Grounds supplies</t>
  </si>
  <si>
    <t>Electrical supplies</t>
  </si>
  <si>
    <t>Contract Building  Repair</t>
  </si>
  <si>
    <t>Total Ground Maintenance Expense</t>
  </si>
  <si>
    <t>Workers Comp.</t>
  </si>
  <si>
    <t>Interst (from reserves checking)</t>
  </si>
  <si>
    <t xml:space="preserve">Security staff </t>
  </si>
  <si>
    <t xml:space="preserve">Contract Cleaning Staff </t>
  </si>
  <si>
    <t>Appliance supplies</t>
  </si>
  <si>
    <t>Paint Supplies</t>
  </si>
  <si>
    <t>Contract Electric Repair</t>
  </si>
  <si>
    <t>Contract HVAC Repair</t>
  </si>
  <si>
    <t>Contract Carpet Cleaning</t>
  </si>
  <si>
    <t>Cleaning Supplies</t>
  </si>
  <si>
    <t>Trash Removal</t>
  </si>
  <si>
    <t>Building Supplies</t>
  </si>
  <si>
    <t>General Maintenance Expense</t>
  </si>
  <si>
    <t>Contract Grounds Misc.</t>
  </si>
  <si>
    <t xml:space="preserve">Contract Grounds-Mowing </t>
  </si>
  <si>
    <t>Other Administrative Expenses</t>
  </si>
  <si>
    <t>Legal &amp; Professional Fees</t>
  </si>
  <si>
    <t>Accounting Services</t>
  </si>
  <si>
    <t>Office Supplies</t>
  </si>
  <si>
    <t>Telephone-Admin</t>
  </si>
  <si>
    <t>Admin Vehicle Expense</t>
  </si>
  <si>
    <t>Finance Charges</t>
  </si>
  <si>
    <t>Meals &amp; Entertainment</t>
  </si>
  <si>
    <t>Management Fee</t>
  </si>
  <si>
    <t>Bank Charges</t>
  </si>
  <si>
    <t>Dues &amp; Subscriptions</t>
  </si>
  <si>
    <t>Maintanence Staff</t>
  </si>
  <si>
    <t>Association Fee Income</t>
  </si>
  <si>
    <t>Miscellaneous Income</t>
  </si>
  <si>
    <t>Association Reserve Income</t>
  </si>
  <si>
    <t>Water &amp; Sewer</t>
  </si>
  <si>
    <t>Electric</t>
  </si>
  <si>
    <t>Gas</t>
  </si>
  <si>
    <t>Real Estate Taxes</t>
  </si>
  <si>
    <t>Property Insurance</t>
  </si>
  <si>
    <t>Pool and equipment</t>
  </si>
  <si>
    <t>Roofing-repair, replacement, eve spouts</t>
  </si>
  <si>
    <t>Total Dues and Reserves per month</t>
  </si>
  <si>
    <t>Application fees</t>
  </si>
  <si>
    <t>Late fees</t>
  </si>
  <si>
    <t>NSF</t>
  </si>
  <si>
    <t>Credit Reports</t>
  </si>
  <si>
    <t>Plumbing supplies</t>
  </si>
  <si>
    <t>Exterminating</t>
  </si>
  <si>
    <t>Bad debt write off</t>
  </si>
  <si>
    <t xml:space="preserve">Collected Bad Debt </t>
  </si>
  <si>
    <t xml:space="preserve">       Total Variable Expenses</t>
  </si>
  <si>
    <t xml:space="preserve">Contract Painting </t>
  </si>
  <si>
    <t>Parking lot, paving, repair,replacement, striping</t>
  </si>
  <si>
    <r>
      <t xml:space="preserve">                                       </t>
    </r>
    <r>
      <rPr>
        <b/>
        <sz val="11"/>
        <rFont val="Arial"/>
        <family val="2"/>
      </rPr>
      <t xml:space="preserve"> Income</t>
    </r>
  </si>
  <si>
    <r>
      <t xml:space="preserve">     Maintenance Expenses</t>
    </r>
    <r>
      <rPr>
        <sz val="11"/>
        <rFont val="Arial"/>
        <family val="2"/>
      </rPr>
      <t>:</t>
    </r>
  </si>
  <si>
    <r>
      <t xml:space="preserve">                              </t>
    </r>
    <r>
      <rPr>
        <b/>
        <sz val="11"/>
        <rFont val="Arial"/>
        <family val="2"/>
      </rPr>
      <t>Fixed Expenses</t>
    </r>
  </si>
  <si>
    <r>
      <t xml:space="preserve">    </t>
    </r>
    <r>
      <rPr>
        <b/>
        <sz val="11"/>
        <rFont val="Arial"/>
        <family val="2"/>
      </rPr>
      <t xml:space="preserve"> Utilities, Taxes &amp; Insurance:</t>
    </r>
  </si>
  <si>
    <r>
      <t xml:space="preserve">  </t>
    </r>
    <r>
      <rPr>
        <b/>
        <sz val="11"/>
        <rFont val="Arial"/>
        <family val="2"/>
      </rPr>
      <t xml:space="preserve">        Total Fixed Expenses</t>
    </r>
  </si>
  <si>
    <t xml:space="preserve">Total to Reserves </t>
  </si>
  <si>
    <t>Total Reserves &amp; Operating Expenses</t>
  </si>
  <si>
    <t>Reserves checking currently:</t>
  </si>
  <si>
    <t>Operating checking currently:</t>
  </si>
  <si>
    <t>Equipment Expense</t>
  </si>
  <si>
    <t>Pool/Spa heaters/pumps, etc</t>
  </si>
  <si>
    <t>Building painting &amp; landscaping replacement</t>
  </si>
  <si>
    <t xml:space="preserve">Balance to Operating </t>
  </si>
  <si>
    <t>Association Dues per month townhome</t>
  </si>
  <si>
    <t>Association  Reserves per month townhome</t>
  </si>
  <si>
    <t>Association Dues per month garden apt</t>
  </si>
  <si>
    <t>Association  Reserves per month garden apt</t>
  </si>
  <si>
    <t xml:space="preserve"> </t>
  </si>
  <si>
    <t>Computer &amp; Internet Expenses</t>
  </si>
  <si>
    <t>Postage and Printing</t>
  </si>
  <si>
    <t>Garage/Parking/Storage</t>
  </si>
  <si>
    <t>Association Dues per month Phase 3</t>
  </si>
  <si>
    <t>Association Reserves per month Phase 3</t>
  </si>
  <si>
    <t xml:space="preserve">Total Dues and Reserves per month </t>
  </si>
  <si>
    <t>Pool Supplies</t>
  </si>
  <si>
    <t>Actual 2023</t>
  </si>
  <si>
    <t>Proposed 2024</t>
  </si>
  <si>
    <t>Proposed Operating Budget for  2024</t>
  </si>
  <si>
    <t>Management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</si>
</sst>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6" x14ac:knownFonts="1">
    <font>
      <sz val="10"/>
      <name val="Arial"/>
    </font>
    <font>
      <sz val="8"/>
      <name val="Arial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11"/>
      <color theme="9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43" fontId="4" fillId="0" borderId="0" xfId="0" applyNumberFormat="1" applyFont="1"/>
    <xf numFmtId="0" fontId="4" fillId="2" borderId="1" xfId="0" applyFont="1" applyFill="1" applyBorder="1"/>
    <xf numFmtId="1" fontId="4" fillId="2" borderId="1" xfId="0" applyNumberFormat="1" applyFont="1" applyFill="1" applyBorder="1"/>
    <xf numFmtId="0" fontId="4" fillId="2" borderId="0" xfId="0" applyFont="1" applyFill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43" fontId="4" fillId="0" borderId="1" xfId="1" applyFont="1" applyBorder="1" applyAlignment="1">
      <alignment horizontal="center"/>
    </xf>
    <xf numFmtId="43" fontId="3" fillId="0" borderId="1" xfId="1" applyFont="1" applyBorder="1"/>
    <xf numFmtId="43" fontId="4" fillId="0" borderId="1" xfId="1" applyFont="1" applyBorder="1"/>
    <xf numFmtId="43" fontId="4" fillId="0" borderId="1" xfId="1" applyFont="1" applyFill="1" applyBorder="1"/>
    <xf numFmtId="43" fontId="3" fillId="0" borderId="1" xfId="1" applyFont="1" applyFill="1" applyBorder="1"/>
    <xf numFmtId="43" fontId="4" fillId="0" borderId="0" xfId="1" applyFont="1" applyAlignment="1">
      <alignment horizontal="center" wrapText="1"/>
    </xf>
    <xf numFmtId="43" fontId="4" fillId="0" borderId="0" xfId="1" applyFont="1"/>
    <xf numFmtId="43" fontId="4" fillId="2" borderId="1" xfId="1" applyFont="1" applyFill="1" applyBorder="1"/>
    <xf numFmtId="0" fontId="5" fillId="0" borderId="1" xfId="0" applyFont="1" applyBorder="1"/>
    <xf numFmtId="43" fontId="3" fillId="2" borderId="1" xfId="1" applyFont="1" applyFill="1" applyBorder="1"/>
    <xf numFmtId="8" fontId="3" fillId="0" borderId="1" xfId="1" applyNumberFormat="1" applyFont="1" applyBorder="1"/>
    <xf numFmtId="0" fontId="4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2" borderId="0" xfId="0" applyNumberFormat="1" applyFont="1" applyFill="1" applyAlignment="1">
      <alignment horizontal="center" wrapText="1"/>
    </xf>
    <xf numFmtId="1" fontId="4" fillId="2" borderId="0" xfId="0" applyNumberFormat="1" applyFont="1" applyFill="1"/>
    <xf numFmtId="1" fontId="4" fillId="0" borderId="1" xfId="0" applyNumberFormat="1" applyFont="1" applyBorder="1"/>
    <xf numFmtId="0" fontId="4" fillId="3" borderId="0" xfId="0" applyFont="1" applyFill="1"/>
    <xf numFmtId="4" fontId="4" fillId="2" borderId="1" xfId="0" applyNumberFormat="1" applyFont="1" applyFill="1" applyBorder="1"/>
    <xf numFmtId="43" fontId="4" fillId="0" borderId="0" xfId="1" applyFont="1" applyFill="1"/>
    <xf numFmtId="0" fontId="3" fillId="2" borderId="1" xfId="0" applyFont="1" applyFill="1" applyBorder="1"/>
    <xf numFmtId="43" fontId="3" fillId="2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6"/>
  <sheetViews>
    <sheetView tabSelected="1" zoomScaleNormal="100" workbookViewId="0">
      <selection activeCell="G35" sqref="G35"/>
    </sheetView>
  </sheetViews>
  <sheetFormatPr defaultColWidth="9.140625" defaultRowHeight="14.25" x14ac:dyDescent="0.2"/>
  <cols>
    <col min="1" max="1" width="42.5703125" style="2" customWidth="1"/>
    <col min="2" max="2" width="13.85546875" style="17" customWidth="1"/>
    <col min="3" max="3" width="17" style="17" customWidth="1"/>
    <col min="4" max="4" width="6.7109375" style="26" customWidth="1"/>
    <col min="5" max="5" width="10.85546875" style="2" hidden="1" customWidth="1"/>
    <col min="6" max="6" width="0" style="2" hidden="1" customWidth="1"/>
    <col min="7" max="16384" width="9.140625" style="2"/>
  </cols>
  <sheetData>
    <row r="1" spans="1:4" ht="15" x14ac:dyDescent="0.25">
      <c r="A1" s="1" t="s">
        <v>0</v>
      </c>
      <c r="B1" s="11"/>
      <c r="C1" s="11"/>
      <c r="D1" s="24"/>
    </row>
    <row r="2" spans="1:4" ht="15" x14ac:dyDescent="0.25">
      <c r="A2" s="1" t="s">
        <v>93</v>
      </c>
      <c r="B2" s="11"/>
      <c r="C2" s="11"/>
      <c r="D2" s="24"/>
    </row>
    <row r="3" spans="1:4" ht="15" x14ac:dyDescent="0.25">
      <c r="A3" s="3"/>
      <c r="B3" s="15" t="s">
        <v>91</v>
      </c>
      <c r="C3" s="12" t="s">
        <v>92</v>
      </c>
      <c r="D3" s="7"/>
    </row>
    <row r="4" spans="1:4" x14ac:dyDescent="0.2">
      <c r="A4" s="3"/>
      <c r="B4" s="14"/>
      <c r="C4" s="13"/>
      <c r="D4" s="7"/>
    </row>
    <row r="5" spans="1:4" x14ac:dyDescent="0.2">
      <c r="A5" s="3" t="s">
        <v>79</v>
      </c>
      <c r="B5" s="13">
        <v>199</v>
      </c>
      <c r="C5" s="13">
        <v>199</v>
      </c>
      <c r="D5" s="7"/>
    </row>
    <row r="6" spans="1:4" x14ac:dyDescent="0.2">
      <c r="A6" s="3" t="s">
        <v>80</v>
      </c>
      <c r="B6" s="13">
        <v>35</v>
      </c>
      <c r="C6" s="13">
        <v>35</v>
      </c>
      <c r="D6" s="7"/>
    </row>
    <row r="7" spans="1:4" x14ac:dyDescent="0.2">
      <c r="A7" s="3" t="s">
        <v>54</v>
      </c>
      <c r="B7" s="13">
        <v>234</v>
      </c>
      <c r="C7" s="13">
        <v>234</v>
      </c>
      <c r="D7" s="7"/>
    </row>
    <row r="8" spans="1:4" x14ac:dyDescent="0.2">
      <c r="A8" s="3"/>
      <c r="B8" s="13"/>
      <c r="C8" s="13"/>
      <c r="D8" s="7"/>
    </row>
    <row r="9" spans="1:4" x14ac:dyDescent="0.2">
      <c r="A9" s="3" t="s">
        <v>81</v>
      </c>
      <c r="B9" s="14">
        <v>93</v>
      </c>
      <c r="C9" s="13">
        <v>93</v>
      </c>
      <c r="D9" s="7"/>
    </row>
    <row r="10" spans="1:4" x14ac:dyDescent="0.2">
      <c r="A10" s="3" t="s">
        <v>82</v>
      </c>
      <c r="B10" s="14">
        <v>6</v>
      </c>
      <c r="C10" s="13">
        <v>6</v>
      </c>
      <c r="D10" s="7"/>
    </row>
    <row r="11" spans="1:4" x14ac:dyDescent="0.2">
      <c r="A11" s="3" t="s">
        <v>54</v>
      </c>
      <c r="B11" s="14">
        <v>99</v>
      </c>
      <c r="C11" s="13">
        <v>99</v>
      </c>
      <c r="D11" s="7"/>
    </row>
    <row r="12" spans="1:4" x14ac:dyDescent="0.2">
      <c r="A12" s="3"/>
      <c r="B12" s="14"/>
      <c r="C12" s="13"/>
      <c r="D12" s="7"/>
    </row>
    <row r="13" spans="1:4" x14ac:dyDescent="0.2">
      <c r="A13" s="3" t="s">
        <v>87</v>
      </c>
      <c r="B13" s="14">
        <v>93</v>
      </c>
      <c r="C13" s="13">
        <v>93</v>
      </c>
      <c r="D13" s="7"/>
    </row>
    <row r="14" spans="1:4" x14ac:dyDescent="0.2">
      <c r="A14" s="3" t="s">
        <v>88</v>
      </c>
      <c r="B14" s="13">
        <v>6</v>
      </c>
      <c r="C14" s="13">
        <v>6</v>
      </c>
      <c r="D14" s="7"/>
    </row>
    <row r="15" spans="1:4" x14ac:dyDescent="0.2">
      <c r="A15" s="3" t="s">
        <v>89</v>
      </c>
      <c r="B15" s="13">
        <v>99</v>
      </c>
      <c r="C15" s="13">
        <v>99</v>
      </c>
      <c r="D15" s="7"/>
    </row>
    <row r="16" spans="1:4" x14ac:dyDescent="0.2">
      <c r="A16" s="3"/>
      <c r="B16" s="13"/>
      <c r="C16" s="13"/>
      <c r="D16" s="7"/>
    </row>
    <row r="17" spans="1:10" ht="15" x14ac:dyDescent="0.25">
      <c r="A17" s="3" t="s">
        <v>66</v>
      </c>
      <c r="B17" s="13"/>
      <c r="C17" s="13"/>
      <c r="D17" s="7"/>
    </row>
    <row r="18" spans="1:10" x14ac:dyDescent="0.2">
      <c r="A18" s="3" t="s">
        <v>44</v>
      </c>
      <c r="B18" s="14">
        <v>747852</v>
      </c>
      <c r="C18" s="18">
        <v>799188</v>
      </c>
      <c r="D18" s="7"/>
      <c r="E18" s="5"/>
    </row>
    <row r="19" spans="1:10" x14ac:dyDescent="0.2">
      <c r="A19" s="3" t="s">
        <v>45</v>
      </c>
      <c r="B19" s="13">
        <v>4560</v>
      </c>
      <c r="C19" s="18">
        <v>4000</v>
      </c>
      <c r="D19" s="7"/>
    </row>
    <row r="20" spans="1:10" x14ac:dyDescent="0.2">
      <c r="A20" s="3" t="s">
        <v>86</v>
      </c>
      <c r="B20" s="14">
        <v>1170</v>
      </c>
      <c r="C20" s="14">
        <v>500</v>
      </c>
      <c r="D20" s="7"/>
    </row>
    <row r="21" spans="1:10" x14ac:dyDescent="0.2">
      <c r="A21" s="3" t="s">
        <v>55</v>
      </c>
      <c r="B21" s="13">
        <v>1100</v>
      </c>
      <c r="C21" s="13">
        <v>1000</v>
      </c>
      <c r="D21" s="7"/>
    </row>
    <row r="22" spans="1:10" x14ac:dyDescent="0.2">
      <c r="A22" s="3" t="s">
        <v>62</v>
      </c>
      <c r="B22" s="13">
        <v>0</v>
      </c>
      <c r="C22" s="13">
        <v>0</v>
      </c>
      <c r="D22" s="7"/>
      <c r="E22" s="5"/>
    </row>
    <row r="23" spans="1:10" x14ac:dyDescent="0.2">
      <c r="A23" s="3" t="s">
        <v>56</v>
      </c>
      <c r="B23" s="13">
        <v>6656.81</v>
      </c>
      <c r="C23" s="13">
        <v>1000</v>
      </c>
      <c r="D23" s="7"/>
      <c r="E23" s="5"/>
      <c r="J23" s="2" t="s">
        <v>83</v>
      </c>
    </row>
    <row r="24" spans="1:10" x14ac:dyDescent="0.2">
      <c r="A24" s="3" t="s">
        <v>57</v>
      </c>
      <c r="B24" s="13">
        <v>105</v>
      </c>
      <c r="C24" s="18">
        <v>0</v>
      </c>
      <c r="D24" s="7"/>
      <c r="E24" s="5"/>
    </row>
    <row r="25" spans="1:10" x14ac:dyDescent="0.2">
      <c r="A25" s="3" t="s">
        <v>18</v>
      </c>
      <c r="B25" s="18">
        <v>13163.29</v>
      </c>
      <c r="C25" s="18">
        <v>10000</v>
      </c>
      <c r="D25" s="7"/>
      <c r="E25" s="5"/>
    </row>
    <row r="26" spans="1:10" x14ac:dyDescent="0.2">
      <c r="A26" s="3" t="s">
        <v>46</v>
      </c>
      <c r="B26" s="14">
        <v>99840</v>
      </c>
      <c r="C26" s="18">
        <v>103152</v>
      </c>
      <c r="D26" s="7"/>
    </row>
    <row r="27" spans="1:10" x14ac:dyDescent="0.2">
      <c r="A27" s="3" t="s">
        <v>10</v>
      </c>
      <c r="B27" s="13">
        <v>0</v>
      </c>
      <c r="C27" s="13">
        <v>0</v>
      </c>
      <c r="D27" s="7"/>
      <c r="E27" s="5"/>
      <c r="F27" s="5"/>
    </row>
    <row r="28" spans="1:10" x14ac:dyDescent="0.2">
      <c r="A28" s="3" t="s">
        <v>61</v>
      </c>
      <c r="B28" s="18">
        <v>0</v>
      </c>
      <c r="C28" s="13">
        <v>0</v>
      </c>
      <c r="D28" s="7"/>
      <c r="E28" s="5"/>
      <c r="F28" s="5"/>
    </row>
    <row r="29" spans="1:10" ht="15" x14ac:dyDescent="0.25">
      <c r="A29" s="31" t="s">
        <v>1</v>
      </c>
      <c r="B29" s="20">
        <f>SUM(B18:B28)</f>
        <v>874447.10000000009</v>
      </c>
      <c r="C29" s="20">
        <f>SUM(C18:C28)</f>
        <v>918840</v>
      </c>
      <c r="D29" s="7"/>
      <c r="E29" s="5"/>
    </row>
    <row r="30" spans="1:10" x14ac:dyDescent="0.2">
      <c r="A30" s="3"/>
      <c r="B30" s="13"/>
      <c r="C30" s="13"/>
      <c r="D30" s="7"/>
    </row>
    <row r="31" spans="1:10" ht="15" x14ac:dyDescent="0.25">
      <c r="A31" s="4" t="s">
        <v>2</v>
      </c>
      <c r="B31" s="13"/>
      <c r="C31" s="13"/>
      <c r="D31" s="7"/>
    </row>
    <row r="32" spans="1:10" x14ac:dyDescent="0.2">
      <c r="A32" s="3" t="s">
        <v>94</v>
      </c>
      <c r="B32" s="13">
        <v>31472.77</v>
      </c>
      <c r="C32" s="13">
        <v>31000</v>
      </c>
      <c r="D32" s="7"/>
    </row>
    <row r="33" spans="1:4" x14ac:dyDescent="0.2">
      <c r="A33" s="3" t="s">
        <v>43</v>
      </c>
      <c r="B33" s="13">
        <v>30078.43</v>
      </c>
      <c r="C33" s="30">
        <v>34000</v>
      </c>
      <c r="D33" s="7"/>
    </row>
    <row r="34" spans="1:4" x14ac:dyDescent="0.2">
      <c r="A34" s="3" t="s">
        <v>19</v>
      </c>
      <c r="B34" s="13">
        <v>62204.959999999999</v>
      </c>
      <c r="C34" s="14">
        <v>72000</v>
      </c>
      <c r="D34" s="7"/>
    </row>
    <row r="35" spans="1:4" x14ac:dyDescent="0.2">
      <c r="A35" s="3" t="s">
        <v>20</v>
      </c>
      <c r="B35" s="13">
        <v>11720</v>
      </c>
      <c r="C35" s="14">
        <v>19000</v>
      </c>
      <c r="D35" s="7"/>
    </row>
    <row r="36" spans="1:4" x14ac:dyDescent="0.2">
      <c r="A36" s="3" t="s">
        <v>64</v>
      </c>
      <c r="B36" s="13">
        <v>0</v>
      </c>
      <c r="C36" s="13">
        <v>1000</v>
      </c>
      <c r="D36" s="7"/>
    </row>
    <row r="37" spans="1:4" x14ac:dyDescent="0.2">
      <c r="A37" s="3" t="s">
        <v>11</v>
      </c>
      <c r="B37" s="13">
        <v>6259.35</v>
      </c>
      <c r="C37" s="18">
        <v>6000</v>
      </c>
      <c r="D37" s="7"/>
    </row>
    <row r="38" spans="1:4" x14ac:dyDescent="0.2">
      <c r="A38" s="3" t="s">
        <v>17</v>
      </c>
      <c r="B38" s="13">
        <v>0</v>
      </c>
      <c r="C38" s="18">
        <v>60</v>
      </c>
      <c r="D38" s="7"/>
    </row>
    <row r="39" spans="1:4" x14ac:dyDescent="0.2">
      <c r="A39" s="3" t="s">
        <v>12</v>
      </c>
      <c r="B39" s="13">
        <v>9498.43</v>
      </c>
      <c r="C39" s="18">
        <v>10000</v>
      </c>
      <c r="D39" s="7"/>
    </row>
    <row r="40" spans="1:4" ht="15" x14ac:dyDescent="0.25">
      <c r="A40" s="31" t="s">
        <v>3</v>
      </c>
      <c r="B40" s="20">
        <f>SUM(B32:B39)</f>
        <v>151233.94</v>
      </c>
      <c r="C40" s="20">
        <f>SUM(C32:C39)</f>
        <v>173060</v>
      </c>
      <c r="D40" s="7"/>
    </row>
    <row r="41" spans="1:4" x14ac:dyDescent="0.2">
      <c r="A41" s="3"/>
      <c r="B41" s="13"/>
      <c r="C41" s="13"/>
      <c r="D41" s="7"/>
    </row>
    <row r="42" spans="1:4" ht="15" x14ac:dyDescent="0.25">
      <c r="A42" s="4" t="s">
        <v>4</v>
      </c>
      <c r="B42" s="13"/>
      <c r="C42" s="13"/>
      <c r="D42" s="7"/>
    </row>
    <row r="43" spans="1:4" x14ac:dyDescent="0.2">
      <c r="A43" s="3" t="s">
        <v>40</v>
      </c>
      <c r="B43" s="13">
        <v>26235.18</v>
      </c>
      <c r="C43" s="18">
        <v>30000</v>
      </c>
      <c r="D43" s="7"/>
    </row>
    <row r="44" spans="1:4" x14ac:dyDescent="0.2">
      <c r="A44" s="3" t="s">
        <v>41</v>
      </c>
      <c r="B44" s="13">
        <v>2400.92</v>
      </c>
      <c r="C44" s="18">
        <v>2000</v>
      </c>
      <c r="D44" s="7"/>
    </row>
    <row r="45" spans="1:4" x14ac:dyDescent="0.2">
      <c r="A45" s="3" t="s">
        <v>58</v>
      </c>
      <c r="B45" s="13">
        <v>196.37</v>
      </c>
      <c r="C45" s="14">
        <v>500</v>
      </c>
      <c r="D45" s="7"/>
    </row>
    <row r="46" spans="1:4" x14ac:dyDescent="0.2">
      <c r="A46" s="3" t="s">
        <v>42</v>
      </c>
      <c r="B46" s="14">
        <v>102</v>
      </c>
      <c r="C46" s="14">
        <v>500</v>
      </c>
      <c r="D46" s="7"/>
    </row>
    <row r="47" spans="1:4" x14ac:dyDescent="0.2">
      <c r="A47" s="3" t="s">
        <v>39</v>
      </c>
      <c r="B47" s="18">
        <v>270.01</v>
      </c>
      <c r="C47" s="18">
        <v>250</v>
      </c>
      <c r="D47" s="7"/>
    </row>
    <row r="48" spans="1:4" x14ac:dyDescent="0.2">
      <c r="A48" s="3" t="s">
        <v>38</v>
      </c>
      <c r="B48" s="13">
        <v>0</v>
      </c>
      <c r="C48" s="13">
        <v>0</v>
      </c>
      <c r="D48" s="7"/>
    </row>
    <row r="49" spans="1:6" x14ac:dyDescent="0.2">
      <c r="A49" s="3" t="s">
        <v>35</v>
      </c>
      <c r="B49" s="13">
        <v>1309.1099999999999</v>
      </c>
      <c r="C49" s="14">
        <v>2000</v>
      </c>
      <c r="D49" s="7"/>
    </row>
    <row r="50" spans="1:6" x14ac:dyDescent="0.2">
      <c r="A50" s="3" t="s">
        <v>84</v>
      </c>
      <c r="B50" s="18">
        <v>21700.66</v>
      </c>
      <c r="C50" s="18">
        <v>17500</v>
      </c>
      <c r="D50" s="7"/>
    </row>
    <row r="51" spans="1:6" x14ac:dyDescent="0.2">
      <c r="A51" s="3" t="s">
        <v>85</v>
      </c>
      <c r="B51" s="13">
        <v>120.64</v>
      </c>
      <c r="C51" s="13">
        <v>100</v>
      </c>
      <c r="D51" s="7"/>
    </row>
    <row r="52" spans="1:6" x14ac:dyDescent="0.2">
      <c r="A52" s="3" t="s">
        <v>36</v>
      </c>
      <c r="B52" s="14">
        <v>360.67</v>
      </c>
      <c r="C52" s="14">
        <v>500</v>
      </c>
      <c r="D52" s="27"/>
    </row>
    <row r="53" spans="1:6" x14ac:dyDescent="0.2">
      <c r="A53" s="3" t="s">
        <v>37</v>
      </c>
      <c r="B53" s="14">
        <v>124.32</v>
      </c>
      <c r="C53" s="14">
        <v>500</v>
      </c>
      <c r="D53" s="27"/>
      <c r="E53" s="28"/>
      <c r="F53" s="28"/>
    </row>
    <row r="54" spans="1:6" s="8" customFormat="1" x14ac:dyDescent="0.2">
      <c r="A54" s="6" t="s">
        <v>34</v>
      </c>
      <c r="B54" s="14">
        <v>956.79</v>
      </c>
      <c r="C54" s="29">
        <v>1000</v>
      </c>
      <c r="D54" s="7"/>
    </row>
    <row r="55" spans="1:6" x14ac:dyDescent="0.2">
      <c r="A55" s="3" t="s">
        <v>33</v>
      </c>
      <c r="B55" s="18">
        <v>148.75</v>
      </c>
      <c r="C55" s="13">
        <v>100</v>
      </c>
      <c r="D55" s="7"/>
    </row>
    <row r="56" spans="1:6" x14ac:dyDescent="0.2">
      <c r="A56" s="3" t="s">
        <v>32</v>
      </c>
      <c r="B56" s="14">
        <v>0</v>
      </c>
      <c r="C56" s="14">
        <v>0</v>
      </c>
      <c r="D56" s="27"/>
    </row>
    <row r="57" spans="1:6" ht="15" x14ac:dyDescent="0.25">
      <c r="A57" s="31" t="s">
        <v>5</v>
      </c>
      <c r="B57" s="20">
        <f>SUM(B43:B56)</f>
        <v>53925.42</v>
      </c>
      <c r="C57" s="20">
        <f>SUM(C43:C56)</f>
        <v>54950</v>
      </c>
      <c r="D57" s="7"/>
    </row>
    <row r="58" spans="1:6" x14ac:dyDescent="0.2">
      <c r="A58" s="3"/>
      <c r="B58" s="13"/>
      <c r="C58" s="13"/>
      <c r="D58" s="7"/>
    </row>
    <row r="59" spans="1:6" ht="15" x14ac:dyDescent="0.25">
      <c r="A59" s="4" t="s">
        <v>67</v>
      </c>
      <c r="B59" s="13"/>
      <c r="C59" s="13"/>
      <c r="D59" s="7"/>
    </row>
    <row r="60" spans="1:6" x14ac:dyDescent="0.2">
      <c r="A60" s="3" t="s">
        <v>29</v>
      </c>
      <c r="B60" s="14">
        <v>0</v>
      </c>
      <c r="C60" s="14">
        <v>1000</v>
      </c>
      <c r="D60" s="7"/>
    </row>
    <row r="61" spans="1:6" x14ac:dyDescent="0.2">
      <c r="A61" s="3" t="s">
        <v>28</v>
      </c>
      <c r="B61" s="13">
        <v>147.46</v>
      </c>
      <c r="C61" s="13">
        <v>1000</v>
      </c>
      <c r="D61" s="7"/>
    </row>
    <row r="62" spans="1:6" x14ac:dyDescent="0.2">
      <c r="A62" s="3" t="s">
        <v>21</v>
      </c>
      <c r="B62" s="14">
        <v>0</v>
      </c>
      <c r="C62" s="14">
        <v>0</v>
      </c>
      <c r="D62" s="27"/>
    </row>
    <row r="63" spans="1:6" x14ac:dyDescent="0.2">
      <c r="A63" s="3" t="s">
        <v>90</v>
      </c>
      <c r="B63" s="18">
        <v>32525.23</v>
      </c>
      <c r="C63" s="18">
        <v>33000</v>
      </c>
      <c r="D63" s="7"/>
    </row>
    <row r="64" spans="1:6" x14ac:dyDescent="0.2">
      <c r="A64" s="3" t="s">
        <v>14</v>
      </c>
      <c r="B64" s="13">
        <v>558.04</v>
      </c>
      <c r="C64" s="13">
        <v>100</v>
      </c>
      <c r="D64" s="7"/>
    </row>
    <row r="65" spans="1:4" x14ac:dyDescent="0.2">
      <c r="A65" s="3" t="s">
        <v>75</v>
      </c>
      <c r="B65" s="13">
        <v>5840.93</v>
      </c>
      <c r="C65" s="14">
        <v>5000</v>
      </c>
      <c r="D65" s="7"/>
    </row>
    <row r="66" spans="1:4" x14ac:dyDescent="0.2">
      <c r="A66" s="3" t="s">
        <v>59</v>
      </c>
      <c r="B66" s="13">
        <v>0</v>
      </c>
      <c r="C66" s="13">
        <v>400</v>
      </c>
      <c r="D66" s="7"/>
    </row>
    <row r="67" spans="1:4" x14ac:dyDescent="0.2">
      <c r="A67" s="3" t="s">
        <v>22</v>
      </c>
      <c r="B67" s="14">
        <v>0</v>
      </c>
      <c r="C67" s="14">
        <v>1000</v>
      </c>
      <c r="D67" s="7"/>
    </row>
    <row r="68" spans="1:4" x14ac:dyDescent="0.2">
      <c r="A68" s="3" t="s">
        <v>26</v>
      </c>
      <c r="B68" s="18">
        <v>2761.22</v>
      </c>
      <c r="C68" s="13">
        <v>3000</v>
      </c>
      <c r="D68" s="7"/>
    </row>
    <row r="69" spans="1:4" x14ac:dyDescent="0.2">
      <c r="A69" s="3" t="s">
        <v>27</v>
      </c>
      <c r="B69" s="18">
        <v>103222.94</v>
      </c>
      <c r="C69" s="18">
        <v>80000</v>
      </c>
      <c r="D69" s="7"/>
    </row>
    <row r="70" spans="1:4" x14ac:dyDescent="0.2">
      <c r="A70" s="3" t="s">
        <v>60</v>
      </c>
      <c r="B70" s="18">
        <v>14597.61</v>
      </c>
      <c r="C70" s="13">
        <v>14000</v>
      </c>
      <c r="D70" s="7"/>
    </row>
    <row r="71" spans="1:4" x14ac:dyDescent="0.2">
      <c r="A71" s="3" t="s">
        <v>15</v>
      </c>
      <c r="B71" s="13">
        <v>4655.3599999999997</v>
      </c>
      <c r="C71" s="18">
        <v>5000</v>
      </c>
      <c r="D71" s="7"/>
    </row>
    <row r="72" spans="1:4" x14ac:dyDescent="0.2">
      <c r="A72" s="6" t="s">
        <v>23</v>
      </c>
      <c r="B72" s="18">
        <v>4000</v>
      </c>
      <c r="C72" s="18">
        <v>1000</v>
      </c>
      <c r="D72" s="7"/>
    </row>
    <row r="73" spans="1:4" x14ac:dyDescent="0.2">
      <c r="A73" s="3" t="s">
        <v>24</v>
      </c>
      <c r="B73" s="18">
        <v>75</v>
      </c>
      <c r="C73" s="13">
        <v>1000</v>
      </c>
      <c r="D73" s="7"/>
    </row>
    <row r="74" spans="1:4" x14ac:dyDescent="0.2">
      <c r="A74" s="3" t="s">
        <v>25</v>
      </c>
      <c r="B74" s="13">
        <v>90</v>
      </c>
      <c r="C74" s="13">
        <v>500</v>
      </c>
      <c r="D74" s="7"/>
    </row>
    <row r="75" spans="1:4" ht="15" x14ac:dyDescent="0.25">
      <c r="A75" s="4" t="s">
        <v>6</v>
      </c>
      <c r="B75" s="20">
        <f>SUM(B60:B74)</f>
        <v>168473.78999999998</v>
      </c>
      <c r="C75" s="20">
        <f>SUM(C60:C74)</f>
        <v>146000</v>
      </c>
      <c r="D75" s="7"/>
    </row>
    <row r="76" spans="1:4" x14ac:dyDescent="0.2">
      <c r="A76" s="3"/>
      <c r="B76" s="13"/>
      <c r="C76" s="13"/>
      <c r="D76" s="7"/>
    </row>
    <row r="77" spans="1:4" ht="15" x14ac:dyDescent="0.25">
      <c r="A77" s="4" t="s">
        <v>7</v>
      </c>
      <c r="B77" s="13"/>
      <c r="C77" s="13"/>
      <c r="D77" s="7"/>
    </row>
    <row r="78" spans="1:4" x14ac:dyDescent="0.2">
      <c r="A78" s="6" t="s">
        <v>31</v>
      </c>
      <c r="B78" s="18">
        <v>72921.56</v>
      </c>
      <c r="C78" s="14">
        <v>70000</v>
      </c>
      <c r="D78" s="7"/>
    </row>
    <row r="79" spans="1:4" x14ac:dyDescent="0.2">
      <c r="A79" s="6" t="s">
        <v>30</v>
      </c>
      <c r="B79" s="18">
        <v>11421.14</v>
      </c>
      <c r="C79" s="18">
        <v>20000</v>
      </c>
      <c r="D79" s="7"/>
    </row>
    <row r="80" spans="1:4" x14ac:dyDescent="0.2">
      <c r="A80" s="3" t="s">
        <v>13</v>
      </c>
      <c r="B80" s="13">
        <v>5949.13</v>
      </c>
      <c r="C80" s="13">
        <v>3000</v>
      </c>
      <c r="D80" s="7"/>
    </row>
    <row r="81" spans="1:9" x14ac:dyDescent="0.2">
      <c r="A81" s="6"/>
      <c r="B81" s="18"/>
      <c r="C81" s="13"/>
      <c r="D81" s="7"/>
    </row>
    <row r="82" spans="1:9" x14ac:dyDescent="0.2">
      <c r="A82" s="19"/>
      <c r="B82" s="13"/>
      <c r="C82" s="13"/>
      <c r="D82" s="7"/>
    </row>
    <row r="83" spans="1:9" ht="15" x14ac:dyDescent="0.25">
      <c r="A83" s="31" t="s">
        <v>16</v>
      </c>
      <c r="B83" s="20">
        <f>SUM(B78:B82)</f>
        <v>90291.83</v>
      </c>
      <c r="C83" s="20">
        <f>SUM(C78:C82)</f>
        <v>93000</v>
      </c>
      <c r="D83" s="7"/>
    </row>
    <row r="84" spans="1:9" ht="15" x14ac:dyDescent="0.25">
      <c r="A84" s="31" t="s">
        <v>63</v>
      </c>
      <c r="B84" s="20">
        <v>463924.98</v>
      </c>
      <c r="C84" s="32">
        <v>467010</v>
      </c>
      <c r="D84" s="7"/>
    </row>
    <row r="85" spans="1:9" x14ac:dyDescent="0.2">
      <c r="A85" s="3"/>
      <c r="B85" s="18"/>
      <c r="C85" s="18"/>
      <c r="D85" s="7"/>
    </row>
    <row r="86" spans="1:9" s="9" customFormat="1" ht="15" x14ac:dyDescent="0.25">
      <c r="A86" s="3" t="s">
        <v>68</v>
      </c>
      <c r="B86" s="11"/>
      <c r="C86" s="23"/>
      <c r="D86" s="24"/>
      <c r="I86" s="9" t="s">
        <v>83</v>
      </c>
    </row>
    <row r="87" spans="1:9" x14ac:dyDescent="0.2">
      <c r="A87" s="3"/>
      <c r="B87" s="13"/>
      <c r="C87" s="13"/>
      <c r="D87" s="7"/>
    </row>
    <row r="88" spans="1:9" ht="15" x14ac:dyDescent="0.25">
      <c r="A88" s="3" t="s">
        <v>69</v>
      </c>
      <c r="B88" s="13"/>
      <c r="C88" s="13"/>
      <c r="D88" s="7"/>
    </row>
    <row r="89" spans="1:9" x14ac:dyDescent="0.2">
      <c r="A89" s="3" t="s">
        <v>47</v>
      </c>
      <c r="B89" s="13">
        <v>6754.46</v>
      </c>
      <c r="C89" s="13">
        <v>6000</v>
      </c>
      <c r="D89" s="7"/>
    </row>
    <row r="90" spans="1:9" x14ac:dyDescent="0.2">
      <c r="A90" s="3" t="s">
        <v>48</v>
      </c>
      <c r="B90" s="13">
        <v>65986.62</v>
      </c>
      <c r="C90" s="13">
        <v>60000</v>
      </c>
      <c r="D90" s="7"/>
    </row>
    <row r="91" spans="1:9" x14ac:dyDescent="0.2">
      <c r="A91" s="3" t="s">
        <v>49</v>
      </c>
      <c r="B91" s="13">
        <v>9864.6</v>
      </c>
      <c r="C91" s="14">
        <v>10000</v>
      </c>
      <c r="D91" s="7"/>
    </row>
    <row r="92" spans="1:9" x14ac:dyDescent="0.2">
      <c r="A92" s="3" t="s">
        <v>50</v>
      </c>
      <c r="B92" s="17">
        <v>2019.57</v>
      </c>
      <c r="C92" s="18">
        <v>3000</v>
      </c>
      <c r="D92" s="7"/>
    </row>
    <row r="93" spans="1:9" x14ac:dyDescent="0.2">
      <c r="A93" s="3" t="s">
        <v>51</v>
      </c>
      <c r="B93" s="13">
        <v>165624.78</v>
      </c>
      <c r="C93" s="18">
        <v>200000</v>
      </c>
      <c r="D93" s="7"/>
    </row>
    <row r="94" spans="1:9" ht="15" x14ac:dyDescent="0.25">
      <c r="A94" s="6" t="s">
        <v>70</v>
      </c>
      <c r="B94" s="20">
        <f>SUM(B89:B93)</f>
        <v>250250.03000000003</v>
      </c>
      <c r="C94" s="20">
        <f>SUM(C89:C93)</f>
        <v>279000</v>
      </c>
      <c r="D94" s="7"/>
    </row>
    <row r="95" spans="1:9" x14ac:dyDescent="0.2">
      <c r="A95" s="6"/>
      <c r="B95" s="13"/>
      <c r="C95" s="13"/>
      <c r="D95" s="7"/>
    </row>
    <row r="96" spans="1:9" ht="15" x14ac:dyDescent="0.25">
      <c r="A96" s="31" t="s">
        <v>8</v>
      </c>
      <c r="B96" s="20">
        <v>714175.01</v>
      </c>
      <c r="C96" s="20">
        <v>746010</v>
      </c>
      <c r="D96" s="7"/>
    </row>
    <row r="97" spans="1:4" x14ac:dyDescent="0.2">
      <c r="B97" s="13"/>
      <c r="C97" s="14"/>
      <c r="D97" s="7"/>
    </row>
    <row r="98" spans="1:4" x14ac:dyDescent="0.2">
      <c r="A98" s="3"/>
      <c r="B98" s="13"/>
      <c r="C98" s="13"/>
      <c r="D98" s="7"/>
    </row>
    <row r="99" spans="1:4" x14ac:dyDescent="0.2">
      <c r="A99" s="3"/>
      <c r="B99" s="13"/>
      <c r="C99" s="13"/>
      <c r="D99" s="7"/>
    </row>
    <row r="100" spans="1:4" ht="15" x14ac:dyDescent="0.25">
      <c r="A100" s="1" t="s">
        <v>9</v>
      </c>
      <c r="B100" s="13"/>
      <c r="C100" s="13"/>
      <c r="D100" s="7"/>
    </row>
    <row r="101" spans="1:4" x14ac:dyDescent="0.2">
      <c r="A101" s="10" t="s">
        <v>77</v>
      </c>
      <c r="B101" s="14">
        <v>45760</v>
      </c>
      <c r="C101" s="18">
        <v>46608</v>
      </c>
      <c r="D101" s="7"/>
    </row>
    <row r="102" spans="1:4" x14ac:dyDescent="0.2">
      <c r="A102" s="3" t="s">
        <v>53</v>
      </c>
      <c r="B102" s="14">
        <v>22760</v>
      </c>
      <c r="C102" s="18">
        <v>23604</v>
      </c>
      <c r="D102" s="7"/>
    </row>
    <row r="103" spans="1:4" x14ac:dyDescent="0.2">
      <c r="A103" s="3" t="s">
        <v>65</v>
      </c>
      <c r="B103" s="14">
        <v>10888</v>
      </c>
      <c r="C103" s="18">
        <v>11732</v>
      </c>
      <c r="D103" s="7"/>
    </row>
    <row r="104" spans="1:4" x14ac:dyDescent="0.2">
      <c r="A104" s="3" t="s">
        <v>52</v>
      </c>
      <c r="B104" s="14">
        <v>10910</v>
      </c>
      <c r="C104" s="18">
        <v>11754</v>
      </c>
      <c r="D104" s="7"/>
    </row>
    <row r="105" spans="1:4" x14ac:dyDescent="0.2">
      <c r="A105" s="3" t="s">
        <v>76</v>
      </c>
      <c r="B105" s="14">
        <v>8610</v>
      </c>
      <c r="C105" s="18">
        <v>9454</v>
      </c>
      <c r="D105" s="7"/>
    </row>
    <row r="106" spans="1:4" ht="15" x14ac:dyDescent="0.25">
      <c r="A106" s="4" t="s">
        <v>71</v>
      </c>
      <c r="B106" s="15">
        <f>SUM(B101:B105)</f>
        <v>98928</v>
      </c>
      <c r="C106" s="20">
        <f>SUM(C101:C105)</f>
        <v>103152</v>
      </c>
      <c r="D106" s="7"/>
    </row>
    <row r="107" spans="1:4" x14ac:dyDescent="0.2">
      <c r="A107" s="3"/>
      <c r="B107" s="14"/>
      <c r="C107" s="13"/>
      <c r="D107" s="7"/>
    </row>
    <row r="108" spans="1:4" x14ac:dyDescent="0.2">
      <c r="A108" s="3"/>
      <c r="B108" s="14"/>
      <c r="C108" s="13"/>
      <c r="D108" s="7"/>
    </row>
    <row r="109" spans="1:4" ht="15" x14ac:dyDescent="0.25">
      <c r="A109" s="4" t="s">
        <v>72</v>
      </c>
      <c r="B109" s="15"/>
      <c r="C109" s="20">
        <v>849162</v>
      </c>
      <c r="D109" s="7"/>
    </row>
    <row r="110" spans="1:4" ht="15" x14ac:dyDescent="0.25">
      <c r="A110" s="4" t="s">
        <v>78</v>
      </c>
      <c r="B110" s="15"/>
      <c r="C110" s="20">
        <v>69678</v>
      </c>
      <c r="D110" s="7"/>
    </row>
    <row r="111" spans="1:4" x14ac:dyDescent="0.2">
      <c r="A111" s="3"/>
      <c r="B111" s="13"/>
      <c r="C111" s="13"/>
      <c r="D111" s="7"/>
    </row>
    <row r="112" spans="1:4" ht="15" x14ac:dyDescent="0.25">
      <c r="A112" s="4" t="s">
        <v>73</v>
      </c>
      <c r="B112" s="21">
        <v>561561.42000000004</v>
      </c>
      <c r="C112" s="21"/>
      <c r="D112" s="7"/>
    </row>
    <row r="113" spans="1:4" ht="15" x14ac:dyDescent="0.25">
      <c r="A113" s="4" t="s">
        <v>74</v>
      </c>
      <c r="B113" s="21">
        <v>32685.68</v>
      </c>
      <c r="C113" s="21"/>
      <c r="D113" s="7"/>
    </row>
    <row r="114" spans="1:4" x14ac:dyDescent="0.2">
      <c r="A114" s="3"/>
      <c r="B114" s="13"/>
      <c r="C114" s="13"/>
      <c r="D114" s="7"/>
    </row>
    <row r="115" spans="1:4" ht="26.25" customHeight="1" x14ac:dyDescent="0.2">
      <c r="A115" s="22"/>
      <c r="B115" s="16"/>
      <c r="C115" s="16"/>
      <c r="D115" s="25"/>
    </row>
    <row r="116" spans="1:4" ht="37.5" customHeight="1" x14ac:dyDescent="0.2">
      <c r="A116" s="22"/>
      <c r="B116" s="16"/>
      <c r="C116" s="16"/>
      <c r="D116" s="25"/>
    </row>
  </sheetData>
  <phoneticPr fontId="1" type="noConversion"/>
  <pageMargins left="0.75" right="0.75" top="1" bottom="1" header="0.5" footer="0.5"/>
  <pageSetup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FY10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Heritage Key</dc:creator>
  <cp:lastModifiedBy>J Gonzalez</cp:lastModifiedBy>
  <cp:lastPrinted>2024-02-14T21:58:24Z</cp:lastPrinted>
  <dcterms:created xsi:type="dcterms:W3CDTF">2010-02-18T21:43:54Z</dcterms:created>
  <dcterms:modified xsi:type="dcterms:W3CDTF">2024-02-14T21:58:37Z</dcterms:modified>
</cp:coreProperties>
</file>